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uno\Documents\"/>
    </mc:Choice>
  </mc:AlternateContent>
  <xr:revisionPtr revIDLastSave="0" documentId="13_ncr:1_{4C959A2C-8374-4968-8B7C-124B3C78B585}" xr6:coauthVersionLast="36" xr6:coauthVersionMax="36" xr10:uidLastSave="{00000000-0000-0000-0000-000000000000}"/>
  <bookViews>
    <workbookView xWindow="0" yWindow="0" windowWidth="19200" windowHeight="6930" xr2:uid="{2C7BD6B4-3BF3-4B5E-B22E-D4208541B59B}"/>
  </bookViews>
  <sheets>
    <sheet name="INVENTÁRIO FLOREST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Aluno</author>
  </authors>
  <commentList>
    <comment ref="E1" authorId="0" shapeId="0" xr:uid="{DE937CFD-6182-4345-93A5-AEAF2EAC2B0E}">
      <text>
        <r>
          <rPr>
            <b/>
            <sz val="9"/>
            <color indexed="81"/>
            <rFont val="Segoe UI"/>
            <charset val="1"/>
          </rPr>
          <t>Aluno:</t>
        </r>
        <r>
          <rPr>
            <sz val="9"/>
            <color indexed="81"/>
            <rFont val="Segoe UI"/>
            <charset val="1"/>
          </rPr>
          <t xml:space="preserve">
Diametro da altura do peito (em centimetros)
</t>
        </r>
      </text>
    </comment>
    <comment ref="F1" authorId="0" shapeId="0" xr:uid="{39EABBFA-A86F-42EF-9B1B-540E62D63A01}">
      <text>
        <r>
          <rPr>
            <b/>
            <sz val="9"/>
            <color indexed="81"/>
            <rFont val="Segoe UI"/>
            <charset val="1"/>
          </rPr>
          <t>Aluno:</t>
        </r>
        <r>
          <rPr>
            <sz val="9"/>
            <color indexed="81"/>
            <rFont val="Segoe UI"/>
            <charset val="1"/>
          </rPr>
          <t xml:space="preserve">
Altura total (em metros)
</t>
        </r>
      </text>
    </comment>
    <comment ref="G1" authorId="0" shapeId="0" xr:uid="{0A7E2F57-D1BF-416F-86E4-EAA5DA38B080}">
      <text>
        <r>
          <rPr>
            <b/>
            <sz val="9"/>
            <color indexed="81"/>
            <rFont val="Segoe UI"/>
            <charset val="1"/>
          </rPr>
          <t>Aluno:</t>
        </r>
        <r>
          <rPr>
            <sz val="9"/>
            <color indexed="81"/>
            <rFont val="Segoe UI"/>
            <charset val="1"/>
          </rPr>
          <t xml:space="preserve">
Estado Fitossanitário</t>
        </r>
      </text>
    </comment>
    <comment ref="H1" authorId="0" shapeId="0" xr:uid="{D4DAFA76-ECDF-49DC-B4C8-90C654D715CF}">
      <text>
        <r>
          <rPr>
            <b/>
            <sz val="9"/>
            <color indexed="81"/>
            <rFont val="Segoe UI"/>
            <charset val="1"/>
          </rPr>
          <t>Aluno:</t>
        </r>
        <r>
          <rPr>
            <sz val="9"/>
            <color indexed="81"/>
            <rFont val="Segoe UI"/>
            <charset val="1"/>
          </rPr>
          <t xml:space="preserve">
Volume estimado (m³)</t>
        </r>
      </text>
    </comment>
  </commentList>
</comments>
</file>

<file path=xl/sharedStrings.xml><?xml version="1.0" encoding="utf-8"?>
<sst xmlns="http://schemas.openxmlformats.org/spreadsheetml/2006/main" count="41" uniqueCount="33">
  <si>
    <t>Número</t>
  </si>
  <si>
    <t>Espécie</t>
  </si>
  <si>
    <t>Nome Popular</t>
  </si>
  <si>
    <t>Data</t>
  </si>
  <si>
    <t>DAP</t>
  </si>
  <si>
    <t>AT</t>
  </si>
  <si>
    <t>EF</t>
  </si>
  <si>
    <t>VE</t>
  </si>
  <si>
    <t>Cedrela fissilis</t>
  </si>
  <si>
    <t>Cedro-Rosa</t>
  </si>
  <si>
    <t>Saudável</t>
  </si>
  <si>
    <t>Doente</t>
  </si>
  <si>
    <t xml:space="preserve">Morto </t>
  </si>
  <si>
    <t>Outros</t>
  </si>
  <si>
    <t>Angico-Vermelho</t>
  </si>
  <si>
    <t>Anadenanthera peregrina</t>
  </si>
  <si>
    <t>Aspidosperma polyneuron</t>
  </si>
  <si>
    <t>Peroba-Rosa</t>
  </si>
  <si>
    <t>Caryocar brasiliense</t>
  </si>
  <si>
    <t>Pequi</t>
  </si>
  <si>
    <t>Figueira-Brava</t>
  </si>
  <si>
    <t>Ficus luschnathiana</t>
  </si>
  <si>
    <t>Bowdichia virgilioides</t>
  </si>
  <si>
    <t>Sucupira-Preta</t>
  </si>
  <si>
    <t>Libidibia ferrea</t>
  </si>
  <si>
    <t>Pau-Ferro</t>
  </si>
  <si>
    <t>Hymenaea courbaril</t>
  </si>
  <si>
    <t>Jatobá</t>
  </si>
  <si>
    <t>Soma do volume estimado</t>
  </si>
  <si>
    <t>Média da altura total</t>
  </si>
  <si>
    <t>Média do DAP</t>
  </si>
  <si>
    <t>Numero de plantas saúdaveis</t>
  </si>
  <si>
    <t>% de plantas doentes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</si>
</sst>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D7B3-B096-4863-97E3-F0EBE1CEE6C2}">
  <dimension ref="A1:K16"/>
  <sheetViews>
    <sheetView tabSelected="1" workbookViewId="0">
      <selection activeCell="E18" sqref="E18"/>
    </sheetView>
  </sheetViews>
  <sheetFormatPr defaultRowHeight="14.5" x14ac:dyDescent="0.35"/>
  <cols>
    <col min="2" max="2" width="24.36328125" customWidth="1"/>
    <col min="3" max="3" width="25.81640625" customWidth="1"/>
    <col min="4" max="4" width="10.453125" bestFit="1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</row>
    <row r="2" spans="1:11" x14ac:dyDescent="0.35">
      <c r="A2">
        <v>1</v>
      </c>
      <c r="B2" t="s">
        <v>8</v>
      </c>
      <c r="C2" t="s">
        <v>9</v>
      </c>
      <c r="D2" s="2">
        <v>45722</v>
      </c>
      <c r="E2">
        <v>120</v>
      </c>
      <c r="F2">
        <v>6.5</v>
      </c>
      <c r="G2" t="s">
        <v>10</v>
      </c>
      <c r="H2">
        <v>0.8</v>
      </c>
      <c r="K2" t="s">
        <v>10</v>
      </c>
    </row>
    <row r="3" spans="1:11" x14ac:dyDescent="0.35">
      <c r="A3">
        <v>2</v>
      </c>
      <c r="B3" t="s">
        <v>15</v>
      </c>
      <c r="C3" t="s">
        <v>14</v>
      </c>
      <c r="D3" s="2">
        <v>45722</v>
      </c>
      <c r="E3">
        <v>60</v>
      </c>
      <c r="F3">
        <v>25</v>
      </c>
      <c r="G3" t="s">
        <v>11</v>
      </c>
      <c r="H3">
        <v>6.28</v>
      </c>
      <c r="K3" t="s">
        <v>11</v>
      </c>
    </row>
    <row r="4" spans="1:11" x14ac:dyDescent="0.35">
      <c r="A4">
        <v>3</v>
      </c>
      <c r="B4" t="s">
        <v>16</v>
      </c>
      <c r="C4" t="s">
        <v>17</v>
      </c>
      <c r="D4" s="2">
        <v>45722</v>
      </c>
      <c r="E4">
        <v>80</v>
      </c>
      <c r="F4">
        <v>30</v>
      </c>
      <c r="G4" t="s">
        <v>10</v>
      </c>
      <c r="H4">
        <v>11.78</v>
      </c>
      <c r="K4" t="s">
        <v>12</v>
      </c>
    </row>
    <row r="5" spans="1:11" x14ac:dyDescent="0.35">
      <c r="A5">
        <v>4</v>
      </c>
      <c r="B5" t="s">
        <v>18</v>
      </c>
      <c r="C5" t="s">
        <v>19</v>
      </c>
      <c r="D5" s="2">
        <v>45722</v>
      </c>
      <c r="E5">
        <v>50</v>
      </c>
      <c r="F5">
        <v>15</v>
      </c>
      <c r="G5" t="s">
        <v>11</v>
      </c>
      <c r="H5">
        <v>2.12</v>
      </c>
      <c r="K5" t="s">
        <v>13</v>
      </c>
    </row>
    <row r="6" spans="1:11" x14ac:dyDescent="0.35">
      <c r="A6">
        <v>5</v>
      </c>
      <c r="B6" t="s">
        <v>21</v>
      </c>
      <c r="C6" t="s">
        <v>20</v>
      </c>
      <c r="D6" s="2">
        <v>45722</v>
      </c>
      <c r="E6">
        <v>90</v>
      </c>
      <c r="F6">
        <v>30</v>
      </c>
      <c r="G6" t="s">
        <v>10</v>
      </c>
      <c r="H6">
        <v>11.78</v>
      </c>
    </row>
    <row r="7" spans="1:11" x14ac:dyDescent="0.35">
      <c r="A7">
        <v>6</v>
      </c>
      <c r="B7" t="s">
        <v>22</v>
      </c>
      <c r="C7" t="s">
        <v>23</v>
      </c>
      <c r="D7" s="2">
        <v>45722</v>
      </c>
      <c r="E7">
        <v>50</v>
      </c>
      <c r="F7">
        <v>18</v>
      </c>
      <c r="G7" t="s">
        <v>11</v>
      </c>
      <c r="H7">
        <v>3.46</v>
      </c>
    </row>
    <row r="8" spans="1:11" x14ac:dyDescent="0.35">
      <c r="A8">
        <v>7</v>
      </c>
      <c r="B8" t="s">
        <v>24</v>
      </c>
      <c r="C8" t="s">
        <v>25</v>
      </c>
      <c r="D8" s="2">
        <v>45722</v>
      </c>
      <c r="E8">
        <v>40</v>
      </c>
      <c r="F8">
        <v>20</v>
      </c>
      <c r="G8" t="s">
        <v>10</v>
      </c>
      <c r="H8">
        <v>1.96</v>
      </c>
    </row>
    <row r="9" spans="1:11" x14ac:dyDescent="0.35">
      <c r="A9">
        <v>8</v>
      </c>
      <c r="B9" t="s">
        <v>26</v>
      </c>
      <c r="C9" t="s">
        <v>27</v>
      </c>
      <c r="D9" s="2">
        <v>45722</v>
      </c>
      <c r="E9">
        <v>60</v>
      </c>
      <c r="F9">
        <v>20</v>
      </c>
      <c r="G9" t="s">
        <v>13</v>
      </c>
      <c r="H9">
        <v>2.8</v>
      </c>
    </row>
    <row r="12" spans="1:11" x14ac:dyDescent="0.35">
      <c r="C12" t="s">
        <v>28</v>
      </c>
      <c r="D12" s="3">
        <f>SUM(H2:H9)</f>
        <v>40.98</v>
      </c>
    </row>
    <row r="13" spans="1:11" x14ac:dyDescent="0.35">
      <c r="C13" t="s">
        <v>29</v>
      </c>
      <c r="D13" s="3">
        <f>AVERAGE(F2:F9)</f>
        <v>20.5625</v>
      </c>
    </row>
    <row r="14" spans="1:11" x14ac:dyDescent="0.35">
      <c r="C14" t="s">
        <v>30</v>
      </c>
      <c r="D14" s="3">
        <f>AVERAGE(E2:E9)</f>
        <v>68.75</v>
      </c>
    </row>
    <row r="15" spans="1:11" x14ac:dyDescent="0.35">
      <c r="C15" t="s">
        <v>31</v>
      </c>
      <c r="D15" s="3">
        <f>COUNTIF(G2:G9,"Saudável")</f>
        <v>4</v>
      </c>
    </row>
    <row r="16" spans="1:11" x14ac:dyDescent="0.35">
      <c r="C16" t="s">
        <v>32</v>
      </c>
      <c r="D16" s="3"/>
    </row>
  </sheetData>
  <dataValidations count="1">
    <dataValidation type="list" allowBlank="1" showInputMessage="1" showErrorMessage="1" sqref="G1:G1048576" xr:uid="{6CA2A7F9-9F50-4AEE-B564-1A978AD9EC1A}">
      <formula1>$K$1:$K$9</formula1>
    </dataValidation>
  </dataValidation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INVENTÁRIO FLORESTAL</vt:lpstr>
    </vt:vector>
  </TitlesOfParts>
  <Company>CPS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Aluno</cp:lastModifiedBy>
  <dcterms:created xsi:type="dcterms:W3CDTF">2025-03-06T22:50:04Z</dcterms:created>
  <dcterms:modified xsi:type="dcterms:W3CDTF">2025-03-07T01:35:37Z</dcterms:modified>
</cp:coreProperties>
</file>